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Veronikapo2015\IS_ETROD\Obračun razlike trošarine TRO_RAZ\18_28022026\"/>
    </mc:Choice>
  </mc:AlternateContent>
  <xr:revisionPtr revIDLastSave="0" documentId="8_{B5A40C83-9CE3-4577-934D-ED6FAC6A86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-RAZ_28.02.2026" sheetId="1" r:id="rId1"/>
  </sheets>
  <definedNames>
    <definedName name="_xlnm._FilterDatabase" localSheetId="0" hidden="1">TRO-RAZ_28.02.2026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K16" i="1" s="1"/>
  <c r="K15" i="1"/>
  <c r="I15" i="1"/>
  <c r="K14" i="1"/>
  <c r="I14" i="1"/>
  <c r="K13" i="1"/>
  <c r="I13" i="1"/>
  <c r="I12" i="1"/>
  <c r="K12" i="1" s="1"/>
  <c r="K17" i="1" s="1"/>
</calcChain>
</file>

<file path=xl/sharedStrings.xml><?xml version="1.0" encoding="utf-8"?>
<sst xmlns="http://schemas.openxmlformats.org/spreadsheetml/2006/main" count="56" uniqueCount="52">
  <si>
    <t>Firma in naziv ali ime in priimek:</t>
  </si>
  <si>
    <t>Naslov:</t>
  </si>
  <si>
    <t>Davčna številka:</t>
  </si>
  <si>
    <t>Matična številka:</t>
  </si>
  <si>
    <t>Kontaktna oseba:</t>
  </si>
  <si>
    <t>Zap. št.</t>
  </si>
  <si>
    <t xml:space="preserve"> Koda EAN</t>
  </si>
  <si>
    <t>Naziv tobačnega izdelka</t>
  </si>
  <si>
    <t xml:space="preserve">Stara DPC 
(v EUR) </t>
  </si>
  <si>
    <t xml:space="preserve">Nova DPC 
(v EUR) </t>
  </si>
  <si>
    <t>Razlika trošarine za celotno
količino 
(v EUR)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</si>
  <si>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</si>
  <si>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</si>
  <si>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</si>
  <si>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</si>
  <si>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</si>
  <si>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</si>
  <si>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</si>
  <si>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</si>
  <si>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</si>
  <si>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</si>
  <si>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</si>
  <si>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1.</t>
  </si>
  <si>
    <t xml:space="preserve">Kraj in datum: </t>
  </si>
  <si>
    <t>Podpis odgovorne osebe:</t>
  </si>
  <si>
    <t>za 
zavojček</t>
  </si>
  <si>
    <t>za 1000 
kosov oz. kg</t>
  </si>
  <si>
    <t>Količina 
(v 1000 kosih / kg)</t>
  </si>
  <si>
    <t xml:space="preserve">Razlika 
trošarine 
za 1000 kosov / kg
(v EUR) </t>
  </si>
  <si>
    <t>Skupaj:</t>
  </si>
  <si>
    <t>e- naslov:</t>
  </si>
  <si>
    <t>*</t>
  </si>
  <si>
    <t>OTT_ID</t>
  </si>
  <si>
    <t>Obrazec: TRO-RAZ</t>
  </si>
  <si>
    <r>
      <t>*</t>
    </r>
    <r>
      <rPr>
        <vertAlign val="subscript"/>
        <sz val="12"/>
        <color theme="1"/>
        <rFont val="Times New Roman"/>
        <family val="1"/>
        <charset val="238"/>
      </rPr>
      <t>Če je znesek v polju nižji od 10 € obveznost za plačilo razlike trošarine ne nastane, kljub temu se obrazec predloži davčnemu organu.</t>
    </r>
  </si>
  <si>
    <t>OBRAČUN RAZLIKE TROŠARINE ZA DROBNO REZANI TOBAK IN CIGARETE</t>
  </si>
  <si>
    <t>Število 
zavojčkov</t>
  </si>
  <si>
    <t>Potrjujem resničnost navedenih podatkov.</t>
  </si>
  <si>
    <t>Datum evidentiranja zalog:</t>
  </si>
  <si>
    <t>Tel.številka:</t>
  </si>
  <si>
    <t>3800221969431</t>
  </si>
  <si>
    <t>CORSET Lilac A Porter</t>
  </si>
  <si>
    <t>2.</t>
  </si>
  <si>
    <t>3800162416520</t>
  </si>
  <si>
    <t>3.</t>
  </si>
  <si>
    <t>3800162437389</t>
  </si>
  <si>
    <t>CORSET MARINE</t>
  </si>
  <si>
    <t>4.</t>
  </si>
  <si>
    <t>3800221963385</t>
  </si>
  <si>
    <t>CORSET Mauve A Porter</t>
  </si>
  <si>
    <t>5.</t>
  </si>
  <si>
    <t>3800162416490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</si>
</sst>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000"/>
    <numFmt numFmtId="165" formatCode="_-* #,##0.0000\ &quot;€&quot;_-;\-* #,##0.0000\ &quot;€&quot;_-;_-* &quot;-&quot;????\ &quot;€&quot;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vertAlign val="subscript"/>
      <sz val="12"/>
      <color theme="1"/>
      <name val="Times New Roman"/>
      <family val="1"/>
      <charset val="238"/>
    </font>
    <font>
      <b/>
      <sz val="11"/>
      <color theme="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5">
    <xf numFmtId="0" fontId="0" fillId="0" borderId="0" xfId="0"/>
    <xf numFmtId="0" fontId="0" fillId="0" borderId="1" xfId="0" applyBorder="1"/>
    <xf numFmtId="2" fontId="0" fillId="0" borderId="1" xfId="0" applyNumberFormat="1" applyBorder="1" applyAlignment="1">
      <alignment horizontal="center"/>
    </xf>
    <xf numFmtId="164" fontId="0" fillId="0" borderId="1" xfId="0" applyNumberFormat="1" applyBorder="1"/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right"/>
    </xf>
    <xf numFmtId="1" fontId="0" fillId="3" borderId="1" xfId="0" applyNumberFormat="1" applyFill="1" applyBorder="1" applyAlignment="1">
      <alignment horizontal="right"/>
    </xf>
    <xf numFmtId="0" fontId="1" fillId="2" borderId="11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7" xfId="0" applyBorder="1" applyProtection="1"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165" fontId="1" fillId="0" borderId="14" xfId="0" applyNumberFormat="1" applyFont="1" applyBorder="1"/>
    <xf numFmtId="14" fontId="1" fillId="0" borderId="2" xfId="0" applyNumberFormat="1" applyFont="1" applyBorder="1" applyAlignment="1">
      <alignment horizontal="left" vertical="center"/>
    </xf>
    <xf numFmtId="0" fontId="7" fillId="0" borderId="3" xfId="0" applyFont="1" applyBorder="1" applyAlignment="1" applyProtection="1">
      <alignment vertical="center"/>
      <protection hidden="1"/>
    </xf>
    <xf numFmtId="0" fontId="7" fillId="0" borderId="12" xfId="0" applyFont="1" applyBorder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0" fillId="0" borderId="7" xfId="0" applyBorder="1"/>
    <xf numFmtId="0" fontId="1" fillId="4" borderId="8" xfId="0" applyFont="1" applyFill="1" applyBorder="1"/>
    <xf numFmtId="0" fontId="1" fillId="4" borderId="9" xfId="0" applyFont="1" applyFill="1" applyBorder="1"/>
    <xf numFmtId="0" fontId="1" fillId="4" borderId="22" xfId="0" applyFont="1" applyFill="1" applyBorder="1"/>
    <xf numFmtId="0" fontId="5" fillId="0" borderId="0" xfId="0" applyFont="1" applyAlignment="1">
      <alignment vertical="center"/>
    </xf>
    <xf numFmtId="0" fontId="1" fillId="2" borderId="11" xfId="0" applyFont="1" applyFill="1" applyBorder="1"/>
    <xf numFmtId="0" fontId="1" fillId="2" borderId="1" xfId="0" applyFont="1" applyFill="1" applyBorder="1"/>
    <xf numFmtId="0" fontId="1" fillId="2" borderId="13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44" fontId="0" fillId="4" borderId="10" xfId="0" applyNumberFormat="1" applyFill="1" applyBorder="1"/>
    <xf numFmtId="0" fontId="1" fillId="0" borderId="0" xfId="0" applyFont="1"/>
    <xf numFmtId="49" fontId="0" fillId="0" borderId="2" xfId="0" applyNumberFormat="1" applyBorder="1" applyProtection="1">
      <protection locked="0"/>
    </xf>
    <xf numFmtId="49" fontId="0" fillId="0" borderId="3" xfId="0" applyNumberFormat="1" applyBorder="1" applyProtection="1">
      <protection locked="0"/>
    </xf>
    <xf numFmtId="49" fontId="0" fillId="0" borderId="2" xfId="0" applyNumberFormat="1" applyBorder="1" applyAlignment="1" applyProtection="1">
      <alignment horizontal="center"/>
      <protection locked="0"/>
    </xf>
    <xf numFmtId="49" fontId="0" fillId="0" borderId="3" xfId="0" applyNumberFormat="1" applyBorder="1" applyAlignment="1" applyProtection="1">
      <alignment horizontal="center"/>
      <protection locked="0"/>
    </xf>
    <xf numFmtId="49" fontId="0" fillId="0" borderId="12" xfId="0" applyNumberFormat="1" applyBorder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right" vertical="center" indent="1"/>
    </xf>
    <xf numFmtId="0" fontId="1" fillId="2" borderId="3" xfId="0" applyFont="1" applyFill="1" applyBorder="1" applyAlignment="1">
      <alignment horizontal="right" vertical="center" indent="1"/>
    </xf>
    <xf numFmtId="0" fontId="1" fillId="2" borderId="4" xfId="0" applyFont="1" applyFill="1" applyBorder="1" applyAlignment="1">
      <alignment horizontal="right" vertical="center" indent="1"/>
    </xf>
    <xf numFmtId="0" fontId="8" fillId="5" borderId="19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49" fontId="1" fillId="0" borderId="3" xfId="0" applyNumberFormat="1" applyFont="1" applyBorder="1" applyAlignment="1" applyProtection="1">
      <alignment horizontal="center" vertical="center"/>
      <protection locked="0"/>
    </xf>
    <xf numFmtId="49" fontId="1" fillId="0" borderId="12" xfId="0" applyNumberFormat="1" applyFont="1" applyBorder="1" applyAlignment="1" applyProtection="1">
      <alignment horizontal="center" vertical="center"/>
      <protection locked="0"/>
    </xf>
    <xf numFmtId="49" fontId="0" fillId="0" borderId="23" xfId="0" applyNumberFormat="1" applyBorder="1" applyAlignment="1" applyProtection="1">
      <alignment horizontal="center"/>
      <protection locked="0"/>
    </xf>
    <xf numFmtId="49" fontId="0" fillId="0" borderId="24" xfId="0" applyNumberFormat="1" applyBorder="1" applyAlignment="1" applyProtection="1">
      <alignment horizontal="center"/>
      <protection locked="0"/>
    </xf>
    <xf numFmtId="49" fontId="0" fillId="0" borderId="25" xfId="0" applyNumberFormat="1" applyBorder="1" applyAlignment="1" applyProtection="1">
      <alignment horizontal="center"/>
      <protection locked="0"/>
    </xf>
  </cellXfs>
  <cellStyles count="3">
    <cellStyle name="Navadno" xfId="0" builtinId="0"/>
    <cellStyle name="Navadno 2" xfId="2" xr:uid="{00000000-0005-0000-0000-000000000000}"/>
    <cellStyle name="Navadno 3" xfId="1" xr:uid="{00000000-0005-0000-0000-000001000000}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0</xdr:row>
      <xdr:rowOff>10843</xdr:rowOff>
    </xdr:from>
    <xdr:to>
      <xdr:col>10</xdr:col>
      <xdr:colOff>1572844</xdr:colOff>
      <xdr:row>0</xdr:row>
      <xdr:rowOff>809625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800" y="10843"/>
          <a:ext cx="1753819" cy="7987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"/>
  <sheetViews>
    <sheetView showGridLines="0" tabSelected="1" workbookViewId="0">
      <selection activeCell="N3" sqref="N3"/>
    </sheetView>
  </sheetViews>
  <sheetFormatPr defaultRowHeight="15" x14ac:dyDescent="0.25"/>
  <cols>
    <col min="1" max="1" width="7.28515625" customWidth="1"/>
    <col min="2" max="2" width="13.85546875" customWidth="1"/>
    <col min="3" max="3" width="43.85546875" customWidth="1"/>
    <col min="4" max="7" width="9.140625" customWidth="1"/>
    <col min="8" max="8" width="13.85546875" bestFit="1" customWidth="1"/>
    <col min="9" max="9" width="15.42578125" customWidth="1"/>
    <col min="10" max="10" width="13.5703125" customWidth="1"/>
    <col min="11" max="11" width="24.28515625" customWidth="1"/>
    <col min="12" max="12" width="15.28515625" bestFit="1" customWidth="1"/>
  </cols>
  <sheetData>
    <row r="1" spans="1:11" ht="72.75" customHeight="1" thickBot="1" x14ac:dyDescent="0.3">
      <c r="A1" s="19" t="s">
        <v>33</v>
      </c>
    </row>
    <row r="2" spans="1:11" ht="38.25" customHeight="1" thickBot="1" x14ac:dyDescent="0.3">
      <c r="A2" s="40" t="s">
        <v>35</v>
      </c>
      <c r="B2" s="41"/>
      <c r="C2" s="41"/>
      <c r="D2" s="41"/>
      <c r="E2" s="41"/>
      <c r="F2" s="41"/>
      <c r="G2" s="41"/>
      <c r="H2" s="41"/>
      <c r="I2" s="41"/>
      <c r="J2" s="41"/>
      <c r="K2" s="42"/>
    </row>
    <row r="3" spans="1:11" s="12" customFormat="1" ht="15.75" thickTop="1" x14ac:dyDescent="0.25">
      <c r="A3" s="25" t="s">
        <v>0</v>
      </c>
      <c r="B3" s="26"/>
      <c r="C3" s="26"/>
      <c r="D3" s="62"/>
      <c r="E3" s="63"/>
      <c r="F3" s="63"/>
      <c r="G3" s="63"/>
      <c r="H3" s="63"/>
      <c r="I3" s="63"/>
      <c r="J3" s="63"/>
      <c r="K3" s="64"/>
    </row>
    <row r="4" spans="1:11" s="12" customFormat="1" x14ac:dyDescent="0.25">
      <c r="A4" s="43" t="s">
        <v>1</v>
      </c>
      <c r="B4" s="44"/>
      <c r="C4" s="45"/>
      <c r="D4" s="34"/>
      <c r="E4" s="35"/>
      <c r="F4" s="35"/>
      <c r="G4" s="35"/>
      <c r="H4" s="35"/>
      <c r="I4" s="35"/>
      <c r="J4" s="35"/>
      <c r="K4" s="36"/>
    </row>
    <row r="5" spans="1:11" s="12" customFormat="1" x14ac:dyDescent="0.25">
      <c r="A5" s="43" t="s">
        <v>2</v>
      </c>
      <c r="B5" s="44"/>
      <c r="C5" s="45"/>
      <c r="D5" s="34"/>
      <c r="E5" s="35"/>
      <c r="F5" s="35"/>
      <c r="G5" s="35"/>
      <c r="H5" s="35"/>
      <c r="I5" s="35"/>
      <c r="J5" s="35"/>
      <c r="K5" s="36"/>
    </row>
    <row r="6" spans="1:11" s="12" customFormat="1" x14ac:dyDescent="0.25">
      <c r="A6" s="43" t="s">
        <v>3</v>
      </c>
      <c r="B6" s="44"/>
      <c r="C6" s="45"/>
      <c r="D6" s="34"/>
      <c r="E6" s="35"/>
      <c r="F6" s="35"/>
      <c r="G6" s="35"/>
      <c r="H6" s="35"/>
      <c r="I6" s="35"/>
      <c r="J6" s="35"/>
      <c r="K6" s="36"/>
    </row>
    <row r="7" spans="1:11" s="12" customFormat="1" x14ac:dyDescent="0.25">
      <c r="A7" s="27" t="s">
        <v>4</v>
      </c>
      <c r="B7" s="28"/>
      <c r="C7" s="29"/>
      <c r="D7" s="32"/>
      <c r="E7" s="33"/>
      <c r="F7" s="37" t="s">
        <v>39</v>
      </c>
      <c r="G7" s="38"/>
      <c r="H7" s="39"/>
      <c r="I7" s="59"/>
      <c r="J7" s="60"/>
      <c r="K7" s="61"/>
    </row>
    <row r="8" spans="1:11" x14ac:dyDescent="0.25">
      <c r="A8" s="43" t="s">
        <v>30</v>
      </c>
      <c r="B8" s="44"/>
      <c r="C8" s="45"/>
      <c r="D8" s="32"/>
      <c r="E8" s="33"/>
      <c r="F8" s="37" t="s">
        <v>38</v>
      </c>
      <c r="G8" s="38"/>
      <c r="H8" s="39"/>
      <c r="I8" s="16">
        <v>46081</v>
      </c>
      <c r="J8" s="17" t="s">
        <v>32</v>
      </c>
      <c r="K8" s="18">
        <v>2301</v>
      </c>
    </row>
    <row r="9" spans="1:11" ht="37.5" customHeight="1" x14ac:dyDescent="0.25">
      <c r="A9" s="56" t="s">
        <v>5</v>
      </c>
      <c r="B9" s="58" t="s">
        <v>6</v>
      </c>
      <c r="C9" s="58" t="s">
        <v>7</v>
      </c>
      <c r="D9" s="54" t="s">
        <v>8</v>
      </c>
      <c r="E9" s="55"/>
      <c r="F9" s="54" t="s">
        <v>9</v>
      </c>
      <c r="G9" s="55"/>
      <c r="H9" s="50" t="s">
        <v>36</v>
      </c>
      <c r="I9" s="52" t="s">
        <v>27</v>
      </c>
      <c r="J9" s="46" t="s">
        <v>28</v>
      </c>
      <c r="K9" s="48" t="s">
        <v>10</v>
      </c>
    </row>
    <row r="10" spans="1:11" ht="45" x14ac:dyDescent="0.25">
      <c r="A10" s="57"/>
      <c r="B10" s="53"/>
      <c r="C10" s="53"/>
      <c r="D10" s="4" t="s">
        <v>25</v>
      </c>
      <c r="E10" s="4" t="s">
        <v>26</v>
      </c>
      <c r="F10" s="4" t="s">
        <v>25</v>
      </c>
      <c r="G10" s="4" t="s">
        <v>26</v>
      </c>
      <c r="H10" s="51"/>
      <c r="I10" s="53"/>
      <c r="J10" s="47"/>
      <c r="K10" s="49"/>
    </row>
    <row r="11" spans="1:11" x14ac:dyDescent="0.25">
      <c r="A11" s="9" t="s">
        <v>11</v>
      </c>
      <c r="B11" s="5" t="s">
        <v>12</v>
      </c>
      <c r="C11" s="5" t="s">
        <v>13</v>
      </c>
      <c r="D11" s="5" t="s">
        <v>14</v>
      </c>
      <c r="E11" s="5" t="s">
        <v>15</v>
      </c>
      <c r="F11" s="5" t="s">
        <v>16</v>
      </c>
      <c r="G11" s="5" t="s">
        <v>17</v>
      </c>
      <c r="H11" s="14" t="s">
        <v>18</v>
      </c>
      <c r="I11" s="5" t="s">
        <v>19</v>
      </c>
      <c r="J11" s="5" t="s">
        <v>20</v>
      </c>
      <c r="K11" s="10" t="s">
        <v>21</v>
      </c>
    </row>
    <row r="12" spans="1:11" x14ac:dyDescent="0.25">
      <c r="A12" s="8" t="s">
        <v>22</v>
      </c>
      <c r="B12" s="7" t="s">
        <v>40</v>
      </c>
      <c r="C12" s="1" t="s">
        <v>41</v>
      </c>
      <c r="D12" s="2">
        <v>5</v>
      </c>
      <c r="E12" s="6">
        <v>250</v>
      </c>
      <c r="F12" s="2">
        <v>5.0999999999999996</v>
      </c>
      <c r="G12" s="6">
        <v>255</v>
      </c>
      <c r="H12" s="11"/>
      <c r="I12" s="1">
        <f>(20*H12)/1000</f>
        <v>0</v>
      </c>
      <c r="J12" s="3">
        <v>1.08</v>
      </c>
      <c r="K12" s="15">
        <f>ROUND(IF(J12&lt;0,0,I12*J12),4)</f>
        <v>0</v>
      </c>
    </row>
    <row r="13" spans="1:11" x14ac:dyDescent="0.25">
      <c r="A13" s="8" t="s">
        <v>42</v>
      </c>
      <c r="B13" s="7" t="s">
        <v>43</v>
      </c>
      <c r="C13" s="1" t="s">
        <v>41</v>
      </c>
      <c r="D13" s="2">
        <v>5</v>
      </c>
      <c r="E13" s="6">
        <v>250</v>
      </c>
      <c r="F13" s="2">
        <v>5.0999999999999996</v>
      </c>
      <c r="G13" s="6">
        <v>255</v>
      </c>
      <c r="H13" s="11"/>
      <c r="I13" s="1">
        <f>(20*H13)/1000</f>
        <v>0</v>
      </c>
      <c r="J13" s="3">
        <v>1.08</v>
      </c>
      <c r="K13" s="15">
        <f>ROUND(IF(J13&lt;0,0,I13*J13),4)</f>
        <v>0</v>
      </c>
    </row>
    <row r="14" spans="1:11" x14ac:dyDescent="0.25">
      <c r="A14" s="8" t="s">
        <v>44</v>
      </c>
      <c r="B14" s="7" t="s">
        <v>45</v>
      </c>
      <c r="C14" s="1" t="s">
        <v>46</v>
      </c>
      <c r="D14" s="2">
        <v>5</v>
      </c>
      <c r="E14" s="6">
        <v>250</v>
      </c>
      <c r="F14" s="2">
        <v>5.0999999999999996</v>
      </c>
      <c r="G14" s="6">
        <v>255</v>
      </c>
      <c r="H14" s="11"/>
      <c r="I14" s="1">
        <f>(20*H14)/1000</f>
        <v>0</v>
      </c>
      <c r="J14" s="3">
        <v>1.08</v>
      </c>
      <c r="K14" s="15">
        <f>ROUND(IF(J14&lt;0,0,I14*J14),4)</f>
        <v>0</v>
      </c>
    </row>
    <row r="15" spans="1:11" x14ac:dyDescent="0.25">
      <c r="A15" s="8" t="s">
        <v>47</v>
      </c>
      <c r="B15" s="7" t="s">
        <v>48</v>
      </c>
      <c r="C15" s="1" t="s">
        <v>49</v>
      </c>
      <c r="D15" s="2">
        <v>5</v>
      </c>
      <c r="E15" s="6">
        <v>250</v>
      </c>
      <c r="F15" s="2">
        <v>5.0999999999999996</v>
      </c>
      <c r="G15" s="6">
        <v>255</v>
      </c>
      <c r="H15" s="11"/>
      <c r="I15" s="1">
        <f>(20*H15)/1000</f>
        <v>0</v>
      </c>
      <c r="J15" s="3">
        <v>1.08</v>
      </c>
      <c r="K15" s="15">
        <f>ROUND(IF(J15&lt;0,0,I15*J15),4)</f>
        <v>0</v>
      </c>
    </row>
    <row r="16" spans="1:11" x14ac:dyDescent="0.25">
      <c r="A16" s="8" t="s">
        <v>50</v>
      </c>
      <c r="B16" s="7" t="s">
        <v>51</v>
      </c>
      <c r="C16" s="1" t="s">
        <v>49</v>
      </c>
      <c r="D16" s="2">
        <v>5</v>
      </c>
      <c r="E16" s="6">
        <v>250</v>
      </c>
      <c r="F16" s="2">
        <v>5.0999999999999996</v>
      </c>
      <c r="G16" s="6">
        <v>255</v>
      </c>
      <c r="H16" s="11"/>
      <c r="I16" s="1">
        <f>(20*H16)/1000</f>
        <v>0</v>
      </c>
      <c r="J16" s="3">
        <v>1.08</v>
      </c>
      <c r="K16" s="15">
        <f>ROUND(IF(J16&lt;0,0,I16*J16),4)</f>
        <v>0</v>
      </c>
    </row>
    <row r="17" spans="1:11" ht="15.75" thickBot="1" x14ac:dyDescent="0.3">
      <c r="A17" s="21" t="s">
        <v>29</v>
      </c>
      <c r="B17" s="22" t="s">
        <v>31</v>
      </c>
      <c r="C17" s="22"/>
      <c r="D17" s="22"/>
      <c r="E17" s="22"/>
      <c r="F17" s="22"/>
      <c r="G17" s="22"/>
      <c r="H17" s="22"/>
      <c r="I17" s="22"/>
      <c r="J17" s="23"/>
      <c r="K17" s="30">
        <f>SUM(K12:K16)</f>
        <v>0</v>
      </c>
    </row>
    <row r="19" spans="1:11" x14ac:dyDescent="0.25">
      <c r="B19" s="31" t="s">
        <v>37</v>
      </c>
    </row>
    <row r="20" spans="1:11" x14ac:dyDescent="0.25">
      <c r="D20" s="20" t="s">
        <v>23</v>
      </c>
      <c r="E20" s="20"/>
      <c r="F20" s="13"/>
      <c r="G20" s="20"/>
      <c r="I20" s="20" t="s">
        <v>24</v>
      </c>
      <c r="J20" s="20"/>
      <c r="K20" s="13"/>
    </row>
    <row r="21" spans="1:11" ht="18.75" x14ac:dyDescent="0.25">
      <c r="A21" s="24" t="s">
        <v>34</v>
      </c>
    </row>
  </sheetData>
  <sheetProtection password="C29A" sheet="1" insertColumns="0" insertRows="0"/>
  <mergeCells count="21">
    <mergeCell ref="A2:K2"/>
    <mergeCell ref="A6:C6"/>
    <mergeCell ref="J9:J10"/>
    <mergeCell ref="K9:K10"/>
    <mergeCell ref="H9:H10"/>
    <mergeCell ref="I9:I10"/>
    <mergeCell ref="D9:E9"/>
    <mergeCell ref="F9:G9"/>
    <mergeCell ref="A8:C8"/>
    <mergeCell ref="A4:C4"/>
    <mergeCell ref="A5:C5"/>
    <mergeCell ref="A9:A10"/>
    <mergeCell ref="B9:B10"/>
    <mergeCell ref="C9:C10"/>
    <mergeCell ref="I7:K7"/>
    <mergeCell ref="D3:K3"/>
    <mergeCell ref="D4:K4"/>
    <mergeCell ref="D5:K5"/>
    <mergeCell ref="D6:K6"/>
    <mergeCell ref="F8:H8"/>
    <mergeCell ref="F7:H7"/>
  </mergeCells>
  <pageMargins left="0.25" right="0.25" top="0.75" bottom="0.75" header="0.3" footer="0.3"/>
  <pageSetup scale="7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997BC53C669C4BA1E1F8FFC319988C" ma:contentTypeVersion="17" ma:contentTypeDescription="Ustvari nov dokument." ma:contentTypeScope="" ma:versionID="eb8da73c5517c168a3ec761ae32f7432">
  <xsd:schema xmlns:xsd="http://www.w3.org/2001/XMLSchema" xmlns:xs="http://www.w3.org/2001/XMLSchema" xmlns:p="http://schemas.microsoft.com/office/2006/metadata/properties" xmlns:ns2="703cdf61-9bdb-4ab1-bf99-aabb6c694d24" xmlns:ns3="9b964530-3dac-4295-8091-817513bab335" targetNamespace="http://schemas.microsoft.com/office/2006/metadata/properties" ma:root="true" ma:fieldsID="33586493e819b92df63c57e98b7599f2" ns2:_="" ns3:_="">
    <xsd:import namespace="703cdf61-9bdb-4ab1-bf99-aabb6c694d24"/>
    <xsd:import namespace="9b964530-3dac-4295-8091-817513bab33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3cdf61-9bdb-4ab1-bf99-aabb6c694d2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045dbe8-36ce-414e-b890-92d4d91653f2}" ma:internalName="TaxCatchAll" ma:showField="CatchAllData" ma:web="703cdf61-9bdb-4ab1-bf99-aabb6c694d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964530-3dac-4295-8091-817513bab3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Oznake slike" ma:readOnly="false" ma:fieldId="{5cf76f15-5ced-4ddc-b409-7134ff3c332f}" ma:taxonomyMulti="true" ma:sspId="74e670e0-036f-40c5-a94b-014558db02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03cdf61-9bdb-4ab1-bf99-aabb6c694d24" xsi:nil="true"/>
    <lcf76f155ced4ddcb4097134ff3c332f xmlns="9b964530-3dac-4295-8091-817513bab33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7EA560-3711-4924-8FDE-952D722AB353}"/>
</file>

<file path=customXml/itemProps2.xml><?xml version="1.0" encoding="utf-8"?>
<ds:datastoreItem xmlns:ds="http://schemas.openxmlformats.org/officeDocument/2006/customXml" ds:itemID="{81FAAF09-3CFC-4C49-AD69-25D374446988}"/>
</file>

<file path=customXml/itemProps3.xml><?xml version="1.0" encoding="utf-8"?>
<ds:datastoreItem xmlns:ds="http://schemas.openxmlformats.org/officeDocument/2006/customXml" ds:itemID="{E0A275FD-6898-41F6-B598-9F96DD49CD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TRO-RAZ_28.02.2026</vt:lpstr>
    </vt:vector>
  </TitlesOfParts>
  <Company>Finančna Uprava 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Marijan Hovelja</dc:creator>
  <cp:lastModifiedBy>VP</cp:lastModifiedBy>
  <cp:lastPrinted>2017-05-31T11:50:09Z</cp:lastPrinted>
  <dcterms:created xsi:type="dcterms:W3CDTF">2017-01-25T10:27:05Z</dcterms:created>
  <dcterms:modified xsi:type="dcterms:W3CDTF">2026-02-16T06:17:49Z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0x010100C0997BC53C669C4BA1E1F8FFC319988C</vt:lpwstr>
  </property>
</Properties>
</file>